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RUFF\2016 December\"/>
    </mc:Choice>
  </mc:AlternateContent>
  <bookViews>
    <workbookView xWindow="-2895" yWindow="195" windowWidth="15480" windowHeight="5715"/>
  </bookViews>
  <sheets>
    <sheet name="Tournament-Saturday" sheetId="17" r:id="rId1"/>
    <sheet name="Tournament-Sunday" sheetId="18" r:id="rId2"/>
  </sheets>
  <calcPr calcId="152511"/>
</workbook>
</file>

<file path=xl/calcChain.xml><?xml version="1.0" encoding="utf-8"?>
<calcChain xmlns="http://schemas.openxmlformats.org/spreadsheetml/2006/main">
  <c r="I14" i="18" l="1"/>
  <c r="K14" i="18" s="1"/>
  <c r="J14" i="18" l="1"/>
  <c r="D25" i="18"/>
  <c r="J21" i="18"/>
  <c r="I21" i="18"/>
  <c r="K21" i="18"/>
  <c r="I8" i="18"/>
  <c r="I3" i="18"/>
  <c r="K3" i="18" s="1"/>
  <c r="I8" i="17"/>
  <c r="D26" i="17"/>
  <c r="I23" i="17"/>
  <c r="I16" i="17"/>
  <c r="I3" i="17"/>
  <c r="J3" i="18" l="1"/>
  <c r="J16" i="17"/>
  <c r="K23" i="17"/>
  <c r="J23" i="17"/>
  <c r="K3" i="17"/>
  <c r="J3" i="17"/>
  <c r="K8" i="17"/>
  <c r="J8" i="17"/>
  <c r="J8" i="18"/>
  <c r="K8" i="18"/>
  <c r="K16" i="17"/>
  <c r="K27" i="17" l="1"/>
  <c r="K26" i="18"/>
</calcChain>
</file>

<file path=xl/sharedStrings.xml><?xml version="1.0" encoding="utf-8"?>
<sst xmlns="http://schemas.openxmlformats.org/spreadsheetml/2006/main" count="100" uniqueCount="49">
  <si>
    <t>Division</t>
  </si>
  <si>
    <t>SEED</t>
  </si>
  <si>
    <t># Teams in Division</t>
  </si>
  <si>
    <t>Format</t>
  </si>
  <si>
    <t>Total # races per team</t>
  </si>
  <si>
    <t>Total Races Per Division</t>
  </si>
  <si>
    <t>Teams</t>
  </si>
  <si>
    <t xml:space="preserve"> # of Round Robins</t>
  </si>
  <si>
    <t>of</t>
  </si>
  <si>
    <t>I</t>
  </si>
  <si>
    <t xml:space="preserve"> </t>
  </si>
  <si>
    <t>Open</t>
  </si>
  <si>
    <t>Reg</t>
  </si>
  <si>
    <t>II</t>
  </si>
  <si>
    <t>Scoring:</t>
  </si>
  <si>
    <t xml:space="preserve">  -heats ending in a tie will result in each team receiving 1/2 point.</t>
  </si>
  <si>
    <t>Tiebreakers:</t>
  </si>
  <si>
    <t xml:space="preserve">  -Ties will be broken by the fastest legal time from head to head competition.</t>
  </si>
  <si>
    <t xml:space="preserve"> - If still tied, then the fastest legal time of the day wins.</t>
  </si>
  <si>
    <t xml:space="preserve"> - Ties of 3 or more teams will be broken by the fastest legal time of the day.</t>
  </si>
  <si>
    <t>vets</t>
  </si>
  <si>
    <t>Total Races</t>
  </si>
  <si>
    <t>Total Teams</t>
  </si>
  <si>
    <t>4 RR;    4/4;    16 heats;    BO- N/A</t>
  </si>
  <si>
    <t xml:space="preserve">  -in all racing, 1 point is earned for each heat won.</t>
  </si>
  <si>
    <t>SRR; 4/4; 20 Heats; BO-N/A</t>
  </si>
  <si>
    <t>AOC / Apocalypse</t>
  </si>
  <si>
    <t>Launch / Take Flight</t>
  </si>
  <si>
    <t>Bad Co / Shooting Stars</t>
  </si>
  <si>
    <t>AOC / Rebellion</t>
  </si>
  <si>
    <t>PF / Fly'n Aces</t>
  </si>
  <si>
    <t>Altitude / Oxygen</t>
  </si>
  <si>
    <t>MHV / Dottie</t>
  </si>
  <si>
    <t>AOC / Avengers</t>
  </si>
  <si>
    <t>RUFF / Counter Surfing Elves</t>
  </si>
  <si>
    <t>Launch / Full Throttle</t>
  </si>
  <si>
    <t>Altitude / Peak</t>
  </si>
  <si>
    <t>Bad Co / 4 on the Floor</t>
  </si>
  <si>
    <t>AOC / Mayhem</t>
  </si>
  <si>
    <t>Launch / Into Orbit</t>
  </si>
  <si>
    <t>RUFF / Flying Reindeer</t>
  </si>
  <si>
    <t>AOC / The Imposters</t>
  </si>
  <si>
    <t>RUFF / Fruitcakes</t>
  </si>
  <si>
    <t>Vets</t>
  </si>
  <si>
    <t>2RR; 4/4; 24 Heats; BO-N/A</t>
  </si>
  <si>
    <t>2RR; 4/4; 24 Heats; BO-21.5</t>
  </si>
  <si>
    <t>Heats per team</t>
  </si>
  <si>
    <t>RUFF Ghost</t>
  </si>
  <si>
    <t>1RR; 4/4; 20 Heats; BO-20.8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</si>
</sst>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10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6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NumberFormat="1" applyFont="1"/>
    <xf numFmtId="0" fontId="3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quotePrefix="1" applyNumberFormat="1" applyFont="1"/>
    <xf numFmtId="164" fontId="3" fillId="0" borderId="0" xfId="0" applyNumberFormat="1" applyFont="1" applyAlignment="1">
      <alignment horizontal="center"/>
    </xf>
    <xf numFmtId="0" fontId="3" fillId="0" borderId="0" xfId="1" applyFont="1" applyFill="1"/>
    <xf numFmtId="164" fontId="3" fillId="0" borderId="0" xfId="1" applyNumberFormat="1" applyFont="1" applyFill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Fill="1" applyBorder="1"/>
    <xf numFmtId="164" fontId="3" fillId="0" borderId="0" xfId="0" applyNumberFormat="1" applyFont="1" applyBorder="1" applyAlignment="1">
      <alignment horizontal="center"/>
    </xf>
    <xf numFmtId="1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18" fontId="3" fillId="0" borderId="0" xfId="0" applyNumberFormat="1" applyFont="1" applyAlignment="1">
      <alignment horizontal="center"/>
    </xf>
    <xf numFmtId="2" fontId="3" fillId="0" borderId="0" xfId="0" quotePrefix="1" applyNumberFormat="1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18" fontId="5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7" fillId="0" borderId="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workbookViewId="0"/>
  </sheetViews>
  <sheetFormatPr defaultRowHeight="12.75" x14ac:dyDescent="0.2"/>
  <cols>
    <col min="1" max="1" width="9.140625" style="5"/>
    <col min="2" max="2" width="28.28515625" style="30" customWidth="1"/>
    <col min="3" max="3" width="14.5703125" style="37" bestFit="1" customWidth="1"/>
    <col min="4" max="4" width="8.28515625" style="2" bestFit="1" customWidth="1"/>
    <col min="5" max="5" width="7.42578125" style="2" customWidth="1"/>
    <col min="6" max="6" width="2" style="2" bestFit="1" customWidth="1"/>
    <col min="7" max="7" width="2.42578125" style="2" bestFit="1" customWidth="1"/>
    <col min="8" max="8" width="3.5703125" style="2" customWidth="1"/>
    <col min="9" max="9" width="8.7109375" style="2" bestFit="1" customWidth="1"/>
    <col min="10" max="10" width="5.85546875" style="2" bestFit="1" customWidth="1"/>
    <col min="11" max="11" width="11" style="2" customWidth="1"/>
    <col min="12" max="12" width="31.42578125" style="14" customWidth="1"/>
    <col min="13" max="13" width="8.5703125" style="14" bestFit="1" customWidth="1"/>
    <col min="14" max="16384" width="9.140625" style="14"/>
  </cols>
  <sheetData>
    <row r="1" spans="1:12" s="20" customFormat="1" ht="54" customHeight="1" x14ac:dyDescent="0.2">
      <c r="A1" s="4" t="s">
        <v>0</v>
      </c>
      <c r="B1" s="17" t="s">
        <v>6</v>
      </c>
      <c r="C1" s="17" t="s">
        <v>1</v>
      </c>
      <c r="D1" s="17" t="s">
        <v>2</v>
      </c>
      <c r="E1" s="17" t="s">
        <v>7</v>
      </c>
      <c r="F1" s="40" t="s">
        <v>3</v>
      </c>
      <c r="G1" s="40"/>
      <c r="H1" s="40"/>
      <c r="I1" s="18" t="s">
        <v>4</v>
      </c>
      <c r="J1" s="18" t="s">
        <v>46</v>
      </c>
      <c r="K1" s="19" t="s">
        <v>5</v>
      </c>
    </row>
    <row r="2" spans="1:12" s="20" customFormat="1" ht="15" customHeight="1" x14ac:dyDescent="0.2">
      <c r="A2" s="21" t="s">
        <v>11</v>
      </c>
      <c r="B2" s="17"/>
      <c r="C2" s="17"/>
      <c r="D2" s="17"/>
      <c r="E2" s="17"/>
      <c r="F2" s="22"/>
      <c r="G2" s="22"/>
      <c r="H2" s="22"/>
      <c r="I2" s="18"/>
      <c r="J2" s="18"/>
      <c r="K2" s="19"/>
    </row>
    <row r="3" spans="1:12" ht="15" customHeight="1" x14ac:dyDescent="0.2">
      <c r="A3" s="23" t="s">
        <v>9</v>
      </c>
      <c r="B3" s="14" t="s">
        <v>26</v>
      </c>
      <c r="C3" s="36">
        <v>20.2</v>
      </c>
      <c r="D3" s="2">
        <v>4</v>
      </c>
      <c r="E3" s="12">
        <v>2</v>
      </c>
      <c r="F3" s="12">
        <v>4</v>
      </c>
      <c r="G3" s="12" t="s">
        <v>8</v>
      </c>
      <c r="H3" s="12">
        <v>4</v>
      </c>
      <c r="I3" s="12">
        <f>(D3-1)*E3</f>
        <v>6</v>
      </c>
      <c r="J3" s="11">
        <f>I3*F3</f>
        <v>24</v>
      </c>
      <c r="K3" s="12">
        <f>(I3*D3)/2</f>
        <v>12</v>
      </c>
      <c r="L3" s="14" t="s">
        <v>44</v>
      </c>
    </row>
    <row r="4" spans="1:12" ht="15" customHeight="1" x14ac:dyDescent="0.2">
      <c r="A4" s="23"/>
      <c r="B4" s="14" t="s">
        <v>27</v>
      </c>
      <c r="C4" s="36">
        <v>20.5</v>
      </c>
      <c r="E4" s="12"/>
      <c r="F4" s="12"/>
      <c r="G4" s="12"/>
      <c r="H4" s="12"/>
      <c r="I4" s="12"/>
      <c r="J4" s="11"/>
      <c r="K4" s="12"/>
    </row>
    <row r="5" spans="1:12" ht="15" customHeight="1" x14ac:dyDescent="0.2">
      <c r="A5" s="23"/>
      <c r="B5" s="14" t="s">
        <v>28</v>
      </c>
      <c r="C5" s="36">
        <v>21</v>
      </c>
      <c r="E5" s="12"/>
      <c r="F5" s="12"/>
      <c r="G5" s="12"/>
      <c r="H5" s="12"/>
      <c r="I5" s="12"/>
      <c r="J5" s="11"/>
      <c r="K5" s="12"/>
    </row>
    <row r="6" spans="1:12" ht="15" customHeight="1" x14ac:dyDescent="0.2">
      <c r="A6" s="23"/>
      <c r="B6" s="14" t="s">
        <v>47</v>
      </c>
      <c r="C6" s="36"/>
      <c r="E6" s="12"/>
      <c r="F6" s="12"/>
      <c r="G6" s="12"/>
      <c r="H6" s="12"/>
      <c r="I6" s="12"/>
      <c r="J6" s="11"/>
      <c r="K6" s="12"/>
    </row>
    <row r="7" spans="1:12" ht="15" customHeight="1" x14ac:dyDescent="0.2">
      <c r="A7" s="23"/>
      <c r="B7" s="14"/>
      <c r="C7" s="36"/>
      <c r="J7" s="3"/>
    </row>
    <row r="8" spans="1:12" ht="15" customHeight="1" x14ac:dyDescent="0.2">
      <c r="A8" s="23" t="s">
        <v>13</v>
      </c>
      <c r="B8" s="14" t="s">
        <v>29</v>
      </c>
      <c r="C8" s="2">
        <v>21.8</v>
      </c>
      <c r="D8" s="2">
        <v>6</v>
      </c>
      <c r="E8" s="12">
        <v>1</v>
      </c>
      <c r="F8" s="12">
        <v>4</v>
      </c>
      <c r="G8" s="12" t="s">
        <v>8</v>
      </c>
      <c r="H8" s="12">
        <v>4</v>
      </c>
      <c r="I8" s="12">
        <f>(D8-1)*E8</f>
        <v>5</v>
      </c>
      <c r="J8" s="11">
        <f>I8*F8</f>
        <v>20</v>
      </c>
      <c r="K8" s="12">
        <f>(I8*D8)/2</f>
        <v>15</v>
      </c>
      <c r="L8" s="14" t="s">
        <v>48</v>
      </c>
    </row>
    <row r="9" spans="1:12" ht="15" customHeight="1" x14ac:dyDescent="0.2">
      <c r="A9" s="23"/>
      <c r="B9" s="14" t="s">
        <v>30</v>
      </c>
      <c r="C9" s="2">
        <v>22.4</v>
      </c>
      <c r="E9" s="12"/>
      <c r="F9" s="12"/>
      <c r="G9" s="12"/>
      <c r="H9" s="12"/>
      <c r="I9" s="12"/>
      <c r="J9" s="11"/>
      <c r="K9" s="12"/>
    </row>
    <row r="10" spans="1:12" ht="15" customHeight="1" x14ac:dyDescent="0.2">
      <c r="A10" s="23"/>
      <c r="B10" s="14" t="s">
        <v>31</v>
      </c>
      <c r="C10" s="2">
        <v>22.5</v>
      </c>
      <c r="E10" s="12"/>
      <c r="F10" s="12"/>
      <c r="G10" s="12"/>
      <c r="H10" s="12"/>
      <c r="I10" s="12"/>
      <c r="J10" s="11"/>
      <c r="K10" s="12"/>
    </row>
    <row r="11" spans="1:12" ht="15" customHeight="1" x14ac:dyDescent="0.2">
      <c r="A11" s="23"/>
      <c r="B11" s="14" t="s">
        <v>32</v>
      </c>
      <c r="C11" s="36">
        <v>22.7</v>
      </c>
      <c r="E11" s="12"/>
      <c r="F11" s="12"/>
      <c r="G11" s="12"/>
      <c r="H11" s="12"/>
      <c r="I11" s="12"/>
      <c r="J11" s="11"/>
      <c r="K11" s="12"/>
    </row>
    <row r="12" spans="1:12" ht="15" customHeight="1" x14ac:dyDescent="0.2">
      <c r="A12" s="23"/>
      <c r="B12" s="14" t="s">
        <v>33</v>
      </c>
      <c r="C12" s="36">
        <v>22.9</v>
      </c>
      <c r="E12" s="12"/>
      <c r="F12" s="12"/>
      <c r="G12" s="12"/>
      <c r="H12" s="12"/>
      <c r="I12" s="12"/>
      <c r="J12" s="11"/>
      <c r="K12" s="12"/>
    </row>
    <row r="13" spans="1:12" ht="15" customHeight="1" x14ac:dyDescent="0.2">
      <c r="A13" s="23"/>
      <c r="B13" s="14" t="s">
        <v>34</v>
      </c>
      <c r="C13" s="36">
        <v>23.5</v>
      </c>
      <c r="E13" s="12"/>
      <c r="F13" s="12"/>
      <c r="G13" s="12"/>
      <c r="H13" s="12"/>
      <c r="I13" s="12"/>
      <c r="J13" s="11"/>
      <c r="K13" s="12"/>
    </row>
    <row r="14" spans="1:12" ht="15" customHeight="1" x14ac:dyDescent="0.2">
      <c r="A14" s="23"/>
      <c r="B14" s="24"/>
      <c r="C14" s="36"/>
      <c r="E14" s="12"/>
      <c r="F14" s="12"/>
      <c r="G14" s="12"/>
      <c r="H14" s="12"/>
      <c r="I14" s="12"/>
      <c r="J14" s="11"/>
      <c r="K14" s="12"/>
    </row>
    <row r="15" spans="1:12" ht="15" customHeight="1" x14ac:dyDescent="0.2">
      <c r="A15" s="23" t="s">
        <v>12</v>
      </c>
      <c r="B15" s="24"/>
      <c r="C15" s="36"/>
    </row>
    <row r="16" spans="1:12" ht="15" customHeight="1" x14ac:dyDescent="0.2">
      <c r="A16" s="23" t="s">
        <v>9</v>
      </c>
      <c r="B16" s="15" t="s">
        <v>35</v>
      </c>
      <c r="C16" s="36">
        <v>16.899999999999999</v>
      </c>
      <c r="D16" s="2">
        <v>6</v>
      </c>
      <c r="E16" s="12">
        <v>1</v>
      </c>
      <c r="F16" s="12">
        <v>4</v>
      </c>
      <c r="G16" s="12" t="s">
        <v>8</v>
      </c>
      <c r="H16" s="12">
        <v>4</v>
      </c>
      <c r="I16" s="12">
        <f>(D16-1)*E16</f>
        <v>5</v>
      </c>
      <c r="J16" s="11">
        <f>I16*F16</f>
        <v>20</v>
      </c>
      <c r="K16" s="12">
        <f>(I16*D16)/2</f>
        <v>15</v>
      </c>
      <c r="L16" s="14" t="s">
        <v>25</v>
      </c>
    </row>
    <row r="17" spans="1:12" ht="15" customHeight="1" x14ac:dyDescent="0.2">
      <c r="A17" s="23"/>
      <c r="B17" s="15" t="s">
        <v>36</v>
      </c>
      <c r="C17" s="36">
        <v>18.899999999999999</v>
      </c>
      <c r="E17" s="12"/>
      <c r="F17" s="12"/>
      <c r="G17" s="12"/>
      <c r="H17" s="12"/>
      <c r="I17" s="12"/>
      <c r="J17" s="11"/>
      <c r="K17" s="12"/>
    </row>
    <row r="18" spans="1:12" ht="15" customHeight="1" x14ac:dyDescent="0.2">
      <c r="A18" s="23"/>
      <c r="B18" s="15" t="s">
        <v>37</v>
      </c>
      <c r="C18" s="36">
        <v>21.5</v>
      </c>
      <c r="J18" s="3"/>
    </row>
    <row r="19" spans="1:12" ht="15" customHeight="1" x14ac:dyDescent="0.2">
      <c r="A19" s="23"/>
      <c r="B19" s="15" t="s">
        <v>38</v>
      </c>
      <c r="C19" s="36">
        <v>21.9</v>
      </c>
      <c r="J19" s="3"/>
    </row>
    <row r="20" spans="1:12" ht="15" customHeight="1" x14ac:dyDescent="0.2">
      <c r="A20" s="23"/>
      <c r="B20" s="15" t="s">
        <v>39</v>
      </c>
      <c r="C20" s="36">
        <v>22.5</v>
      </c>
      <c r="J20" s="3"/>
    </row>
    <row r="21" spans="1:12" ht="15" customHeight="1" x14ac:dyDescent="0.2">
      <c r="A21" s="23"/>
      <c r="B21" s="15" t="s">
        <v>40</v>
      </c>
      <c r="C21" s="36">
        <v>22.9</v>
      </c>
      <c r="J21" s="3"/>
    </row>
    <row r="22" spans="1:12" ht="15" customHeight="1" x14ac:dyDescent="0.2">
      <c r="A22" s="23"/>
      <c r="B22" s="15"/>
      <c r="C22" s="36"/>
      <c r="J22" s="3"/>
    </row>
    <row r="23" spans="1:12" ht="15" customHeight="1" x14ac:dyDescent="0.2">
      <c r="A23" s="23" t="s">
        <v>20</v>
      </c>
      <c r="B23" s="15" t="s">
        <v>41</v>
      </c>
      <c r="C23" s="36">
        <v>23.8</v>
      </c>
      <c r="D23" s="2">
        <v>2</v>
      </c>
      <c r="E23" s="12">
        <v>4</v>
      </c>
      <c r="F23" s="12">
        <v>4</v>
      </c>
      <c r="G23" s="12" t="s">
        <v>8</v>
      </c>
      <c r="H23" s="12">
        <v>4</v>
      </c>
      <c r="I23" s="12">
        <f>(D23-1)*E23</f>
        <v>4</v>
      </c>
      <c r="J23" s="11">
        <f>I23*F23</f>
        <v>16</v>
      </c>
      <c r="K23" s="12">
        <f>(I23*D23)/2</f>
        <v>4</v>
      </c>
      <c r="L23" s="14" t="s">
        <v>23</v>
      </c>
    </row>
    <row r="24" spans="1:12" ht="15" customHeight="1" x14ac:dyDescent="0.2">
      <c r="A24" s="23"/>
      <c r="B24" s="16" t="s">
        <v>42</v>
      </c>
      <c r="C24" s="39">
        <v>23.8</v>
      </c>
      <c r="J24" s="11"/>
    </row>
    <row r="25" spans="1:12" ht="15" customHeight="1" x14ac:dyDescent="0.2">
      <c r="A25" s="23"/>
      <c r="B25" s="14"/>
      <c r="C25" s="36"/>
    </row>
    <row r="26" spans="1:12" ht="15" customHeight="1" x14ac:dyDescent="0.2">
      <c r="A26" s="23"/>
      <c r="B26" s="14"/>
      <c r="C26" s="36" t="s">
        <v>22</v>
      </c>
      <c r="D26" s="2">
        <f>SUM(D2:D25)</f>
        <v>18</v>
      </c>
    </row>
    <row r="27" spans="1:12" ht="15" customHeight="1" x14ac:dyDescent="0.2">
      <c r="A27" s="23"/>
      <c r="B27" s="14"/>
      <c r="C27" s="36" t="s">
        <v>21</v>
      </c>
      <c r="K27" s="2">
        <f>SUM(K3:K26)</f>
        <v>46</v>
      </c>
    </row>
    <row r="28" spans="1:12" ht="15" customHeight="1" x14ac:dyDescent="0.2">
      <c r="A28" s="23"/>
      <c r="B28" s="14"/>
      <c r="C28" s="36"/>
      <c r="K28" s="25"/>
    </row>
    <row r="29" spans="1:12" ht="15" customHeight="1" x14ac:dyDescent="0.2">
      <c r="A29" s="23"/>
      <c r="B29" s="24"/>
      <c r="C29" s="36"/>
      <c r="K29" s="25"/>
    </row>
    <row r="30" spans="1:12" x14ac:dyDescent="0.2">
      <c r="A30" s="23"/>
      <c r="B30" s="26" t="s">
        <v>10</v>
      </c>
      <c r="C30" s="27"/>
      <c r="K30" s="25"/>
    </row>
    <row r="31" spans="1:12" x14ac:dyDescent="0.2">
      <c r="A31" s="23" t="s">
        <v>14</v>
      </c>
      <c r="B31" s="10"/>
      <c r="C31" s="13"/>
      <c r="K31" s="25"/>
    </row>
    <row r="32" spans="1:12" x14ac:dyDescent="0.2">
      <c r="A32" s="23"/>
      <c r="B32" s="28" t="s">
        <v>24</v>
      </c>
      <c r="C32" s="29"/>
      <c r="K32" s="25"/>
    </row>
    <row r="33" spans="1:22" x14ac:dyDescent="0.2">
      <c r="A33" s="12"/>
      <c r="B33" s="30" t="s">
        <v>15</v>
      </c>
      <c r="K33" s="31"/>
      <c r="M33" s="32"/>
    </row>
    <row r="34" spans="1:22" x14ac:dyDescent="0.2">
      <c r="A34" s="12" t="s">
        <v>16</v>
      </c>
      <c r="K34" s="31"/>
      <c r="M34" s="32"/>
    </row>
    <row r="35" spans="1:22" x14ac:dyDescent="0.2">
      <c r="A35" s="12"/>
      <c r="B35" s="30" t="s">
        <v>17</v>
      </c>
      <c r="K35" s="29"/>
      <c r="M35" s="33"/>
    </row>
    <row r="36" spans="1:22" x14ac:dyDescent="0.2">
      <c r="B36" s="30" t="s">
        <v>18</v>
      </c>
      <c r="K36" s="29"/>
    </row>
    <row r="37" spans="1:22" x14ac:dyDescent="0.2">
      <c r="B37" s="30" t="s">
        <v>19</v>
      </c>
      <c r="K37" s="29"/>
      <c r="M37" s="33"/>
    </row>
    <row r="38" spans="1:22" x14ac:dyDescent="0.2">
      <c r="K38" s="29"/>
      <c r="M38" s="33"/>
    </row>
    <row r="39" spans="1:22" x14ac:dyDescent="0.2">
      <c r="K39" s="29"/>
      <c r="M39" s="7"/>
      <c r="N39" s="6"/>
      <c r="O39" s="6"/>
    </row>
    <row r="40" spans="1:22" x14ac:dyDescent="0.2">
      <c r="K40" s="29"/>
      <c r="M40" s="33"/>
    </row>
    <row r="41" spans="1:22" x14ac:dyDescent="0.2">
      <c r="K41" s="29"/>
      <c r="M41" s="33"/>
    </row>
    <row r="42" spans="1:22" ht="51" customHeight="1" x14ac:dyDescent="0.2">
      <c r="K42" s="29"/>
      <c r="M42" s="34"/>
      <c r="N42" s="28"/>
      <c r="O42" s="28"/>
      <c r="P42" s="28"/>
      <c r="Q42" s="28"/>
      <c r="R42" s="28"/>
      <c r="S42" s="28"/>
      <c r="T42" s="28"/>
      <c r="U42" s="28"/>
      <c r="V42" s="28"/>
    </row>
    <row r="43" spans="1:22" x14ac:dyDescent="0.2">
      <c r="K43" s="29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 x14ac:dyDescent="0.2">
      <c r="L44" s="8"/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5" spans="1:22" x14ac:dyDescent="0.2">
      <c r="L45" s="8"/>
      <c r="M45" s="28"/>
      <c r="N45" s="28"/>
      <c r="O45" s="28"/>
      <c r="P45" s="28"/>
      <c r="Q45" s="28"/>
      <c r="R45" s="28"/>
      <c r="S45" s="28"/>
      <c r="T45" s="28"/>
      <c r="U45" s="28"/>
      <c r="V45" s="28"/>
    </row>
    <row r="46" spans="1:22" x14ac:dyDescent="0.2">
      <c r="L46" s="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:22" x14ac:dyDescent="0.2">
      <c r="L47" s="8"/>
      <c r="M47" s="28"/>
      <c r="N47" s="28"/>
      <c r="O47" s="28"/>
      <c r="P47" s="28"/>
      <c r="Q47" s="28"/>
      <c r="R47" s="28"/>
      <c r="S47" s="28"/>
      <c r="T47" s="28"/>
      <c r="U47" s="28"/>
      <c r="V47" s="28"/>
    </row>
    <row r="48" spans="1:22" x14ac:dyDescent="0.2">
      <c r="C48" s="38"/>
      <c r="D48" s="35"/>
      <c r="L48" s="8"/>
      <c r="M48" s="28"/>
      <c r="N48" s="28"/>
      <c r="O48" s="28"/>
      <c r="P48" s="28"/>
      <c r="Q48" s="28"/>
      <c r="R48" s="28"/>
      <c r="S48" s="28"/>
      <c r="T48" s="28"/>
      <c r="U48" s="28"/>
      <c r="V48" s="28"/>
    </row>
    <row r="49" spans="12:22" x14ac:dyDescent="0.2">
      <c r="L49" s="8"/>
      <c r="M49" s="28"/>
      <c r="N49" s="9"/>
      <c r="O49" s="28"/>
      <c r="P49" s="28"/>
      <c r="Q49" s="28"/>
      <c r="R49" s="28"/>
      <c r="S49" s="28"/>
      <c r="T49" s="28"/>
      <c r="U49" s="28"/>
      <c r="V49" s="28"/>
    </row>
    <row r="50" spans="12:22" x14ac:dyDescent="0.2"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</row>
    <row r="51" spans="12:22" x14ac:dyDescent="0.2"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</row>
    <row r="52" spans="12:22" x14ac:dyDescent="0.2"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</row>
  </sheetData>
  <mergeCells count="1">
    <mergeCell ref="F1:H1"/>
  </mergeCells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opLeftCell="A10" workbookViewId="0"/>
  </sheetViews>
  <sheetFormatPr defaultRowHeight="12.75" x14ac:dyDescent="0.2"/>
  <cols>
    <col min="1" max="1" width="9.140625" style="5"/>
    <col min="2" max="2" width="32.28515625" style="30" customWidth="1"/>
    <col min="3" max="3" width="11.85546875" style="37" customWidth="1"/>
    <col min="4" max="4" width="8.28515625" style="2" bestFit="1" customWidth="1"/>
    <col min="5" max="5" width="7.42578125" style="2" customWidth="1"/>
    <col min="6" max="6" width="2" style="2" bestFit="1" customWidth="1"/>
    <col min="7" max="7" width="2.42578125" style="2" bestFit="1" customWidth="1"/>
    <col min="8" max="8" width="3.85546875" style="2" customWidth="1"/>
    <col min="9" max="9" width="8.7109375" style="2" bestFit="1" customWidth="1"/>
    <col min="10" max="10" width="5.85546875" style="2" bestFit="1" customWidth="1"/>
    <col min="11" max="11" width="11" style="2" customWidth="1"/>
    <col min="12" max="12" width="31.42578125" style="14" customWidth="1"/>
    <col min="13" max="13" width="8.5703125" style="14" bestFit="1" customWidth="1"/>
    <col min="14" max="16384" width="9.140625" style="14"/>
  </cols>
  <sheetData>
    <row r="1" spans="1:12" s="20" customFormat="1" ht="54" customHeight="1" x14ac:dyDescent="0.2">
      <c r="A1" s="4" t="s">
        <v>0</v>
      </c>
      <c r="B1" s="17" t="s">
        <v>6</v>
      </c>
      <c r="C1" s="17" t="s">
        <v>1</v>
      </c>
      <c r="D1" s="17" t="s">
        <v>2</v>
      </c>
      <c r="E1" s="17" t="s">
        <v>7</v>
      </c>
      <c r="F1" s="40" t="s">
        <v>3</v>
      </c>
      <c r="G1" s="40"/>
      <c r="H1" s="40"/>
      <c r="I1" s="18" t="s">
        <v>4</v>
      </c>
      <c r="J1" s="18" t="s">
        <v>46</v>
      </c>
      <c r="K1" s="19" t="s">
        <v>5</v>
      </c>
    </row>
    <row r="2" spans="1:12" s="20" customFormat="1" ht="15" customHeight="1" x14ac:dyDescent="0.2">
      <c r="A2" s="21" t="s">
        <v>11</v>
      </c>
      <c r="B2" s="17"/>
      <c r="C2" s="17"/>
      <c r="D2" s="17"/>
      <c r="E2" s="17"/>
      <c r="F2" s="22"/>
      <c r="G2" s="22"/>
      <c r="H2" s="22"/>
      <c r="I2" s="18"/>
      <c r="J2" s="18"/>
      <c r="K2" s="19"/>
    </row>
    <row r="3" spans="1:12" ht="15" customHeight="1" x14ac:dyDescent="0.2">
      <c r="A3" s="23" t="s">
        <v>9</v>
      </c>
      <c r="B3" t="s">
        <v>26</v>
      </c>
      <c r="C3" s="1">
        <v>20.2</v>
      </c>
      <c r="D3" s="2">
        <v>4</v>
      </c>
      <c r="E3" s="12">
        <v>2</v>
      </c>
      <c r="F3" s="12">
        <v>4</v>
      </c>
      <c r="G3" s="12" t="s">
        <v>8</v>
      </c>
      <c r="H3" s="12">
        <v>4</v>
      </c>
      <c r="I3" s="12">
        <f>(D3-1)*E3</f>
        <v>6</v>
      </c>
      <c r="J3" s="11">
        <f>I3*F3</f>
        <v>24</v>
      </c>
      <c r="K3" s="12">
        <f>(I3*D3)/2</f>
        <v>12</v>
      </c>
      <c r="L3" s="14" t="s">
        <v>44</v>
      </c>
    </row>
    <row r="4" spans="1:12" ht="15" customHeight="1" x14ac:dyDescent="0.2">
      <c r="A4" s="23"/>
      <c r="B4" t="s">
        <v>27</v>
      </c>
      <c r="C4" s="1">
        <v>20.5</v>
      </c>
      <c r="E4" s="12"/>
      <c r="F4" s="12"/>
      <c r="G4" s="12"/>
      <c r="H4" s="12"/>
      <c r="I4" s="12"/>
      <c r="J4" s="11"/>
      <c r="K4" s="12"/>
    </row>
    <row r="5" spans="1:12" ht="15" customHeight="1" x14ac:dyDescent="0.2">
      <c r="A5" s="23"/>
      <c r="B5" t="s">
        <v>28</v>
      </c>
      <c r="C5" s="1">
        <v>21</v>
      </c>
      <c r="E5" s="12"/>
      <c r="F5" s="12"/>
      <c r="G5" s="12"/>
      <c r="H5" s="12"/>
      <c r="I5" s="12"/>
      <c r="J5" s="11"/>
      <c r="K5" s="12"/>
    </row>
    <row r="6" spans="1:12" ht="15" customHeight="1" x14ac:dyDescent="0.2">
      <c r="A6" s="23"/>
      <c r="B6" t="s">
        <v>29</v>
      </c>
      <c r="C6" s="1">
        <v>21.8</v>
      </c>
      <c r="E6" s="12"/>
      <c r="F6" s="12"/>
      <c r="G6" s="12"/>
      <c r="H6" s="12"/>
      <c r="I6" s="12"/>
      <c r="J6" s="11"/>
      <c r="K6" s="12"/>
    </row>
    <row r="7" spans="1:12" ht="15" customHeight="1" x14ac:dyDescent="0.2">
      <c r="A7" s="23"/>
      <c r="B7" s="14"/>
      <c r="C7" s="36"/>
      <c r="J7" s="3"/>
    </row>
    <row r="8" spans="1:12" ht="15" customHeight="1" x14ac:dyDescent="0.2">
      <c r="A8" s="23" t="s">
        <v>13</v>
      </c>
      <c r="B8" s="14" t="s">
        <v>31</v>
      </c>
      <c r="C8" s="36">
        <v>22.5</v>
      </c>
      <c r="D8" s="2">
        <v>4</v>
      </c>
      <c r="E8" s="12">
        <v>2</v>
      </c>
      <c r="F8" s="12">
        <v>4</v>
      </c>
      <c r="G8" s="12" t="s">
        <v>8</v>
      </c>
      <c r="H8" s="12">
        <v>4</v>
      </c>
      <c r="I8" s="12">
        <f>(D8-1)*E8</f>
        <v>6</v>
      </c>
      <c r="J8" s="11">
        <f>I8*F8</f>
        <v>24</v>
      </c>
      <c r="K8" s="12">
        <f>(I8*D8)/2</f>
        <v>12</v>
      </c>
      <c r="L8" s="14" t="s">
        <v>45</v>
      </c>
    </row>
    <row r="9" spans="1:12" ht="15" customHeight="1" x14ac:dyDescent="0.2">
      <c r="A9" s="23"/>
      <c r="B9" s="14" t="s">
        <v>32</v>
      </c>
      <c r="C9" s="36">
        <v>22.7</v>
      </c>
      <c r="E9" s="12"/>
      <c r="F9" s="12"/>
      <c r="G9" s="12"/>
      <c r="H9" s="12"/>
      <c r="I9" s="12"/>
      <c r="J9" s="11"/>
      <c r="K9" s="12"/>
    </row>
    <row r="10" spans="1:12" ht="15" customHeight="1" x14ac:dyDescent="0.2">
      <c r="A10" s="23"/>
      <c r="B10" s="14" t="s">
        <v>33</v>
      </c>
      <c r="C10" s="36">
        <v>22.9</v>
      </c>
      <c r="J10" s="3"/>
    </row>
    <row r="11" spans="1:12" ht="15" customHeight="1" x14ac:dyDescent="0.2">
      <c r="A11" s="23"/>
      <c r="B11" s="14" t="s">
        <v>34</v>
      </c>
      <c r="C11" s="36">
        <v>23.5</v>
      </c>
      <c r="J11" s="3"/>
    </row>
    <row r="12" spans="1:12" ht="15" customHeight="1" x14ac:dyDescent="0.2">
      <c r="A12" s="23"/>
      <c r="B12" s="24"/>
      <c r="C12" s="36"/>
      <c r="E12" s="12"/>
      <c r="F12" s="12"/>
      <c r="G12" s="12"/>
      <c r="H12" s="12"/>
      <c r="I12" s="12"/>
      <c r="J12" s="11"/>
      <c r="K12" s="12"/>
    </row>
    <row r="13" spans="1:12" ht="15" customHeight="1" x14ac:dyDescent="0.2">
      <c r="A13" s="23" t="s">
        <v>12</v>
      </c>
      <c r="B13" s="24"/>
      <c r="C13" s="36"/>
    </row>
    <row r="14" spans="1:12" ht="15" customHeight="1" x14ac:dyDescent="0.2">
      <c r="A14" s="23" t="s">
        <v>9</v>
      </c>
      <c r="B14" t="s">
        <v>35</v>
      </c>
      <c r="C14" s="1">
        <v>16.899999999999999</v>
      </c>
      <c r="D14" s="2">
        <v>6</v>
      </c>
      <c r="E14" s="12">
        <v>1</v>
      </c>
      <c r="F14" s="12">
        <v>4</v>
      </c>
      <c r="G14" s="12" t="s">
        <v>8</v>
      </c>
      <c r="H14" s="12">
        <v>4</v>
      </c>
      <c r="I14" s="12">
        <f>(D14-1)*E14</f>
        <v>5</v>
      </c>
      <c r="J14" s="11">
        <f>I14*F14</f>
        <v>20</v>
      </c>
      <c r="K14" s="12">
        <f>(I14*D14)/2</f>
        <v>15</v>
      </c>
      <c r="L14" s="14" t="s">
        <v>25</v>
      </c>
    </row>
    <row r="15" spans="1:12" ht="15" customHeight="1" x14ac:dyDescent="0.2">
      <c r="A15" s="23"/>
      <c r="B15" t="s">
        <v>36</v>
      </c>
      <c r="C15" s="1">
        <v>18.899999999999999</v>
      </c>
      <c r="E15" s="12"/>
      <c r="F15" s="12"/>
      <c r="G15" s="12"/>
      <c r="H15" s="12"/>
      <c r="I15" s="12"/>
      <c r="J15" s="11"/>
      <c r="K15" s="12"/>
    </row>
    <row r="16" spans="1:12" ht="15" customHeight="1" x14ac:dyDescent="0.2">
      <c r="A16" s="23"/>
      <c r="B16" t="s">
        <v>37</v>
      </c>
      <c r="C16" s="1">
        <v>21.5</v>
      </c>
      <c r="E16" s="12"/>
      <c r="F16" s="12"/>
      <c r="G16" s="12"/>
      <c r="H16" s="12"/>
      <c r="I16" s="12"/>
      <c r="J16" s="11"/>
      <c r="K16" s="12"/>
    </row>
    <row r="17" spans="1:13" ht="15" customHeight="1" x14ac:dyDescent="0.2">
      <c r="A17" s="23"/>
      <c r="B17" t="s">
        <v>38</v>
      </c>
      <c r="C17" s="1">
        <v>21.9</v>
      </c>
      <c r="E17" s="12"/>
      <c r="F17" s="12"/>
      <c r="G17" s="12"/>
      <c r="H17" s="12"/>
      <c r="I17" s="12"/>
      <c r="J17" s="11"/>
      <c r="K17" s="12"/>
    </row>
    <row r="18" spans="1:13" ht="15" customHeight="1" x14ac:dyDescent="0.2">
      <c r="A18" s="23"/>
      <c r="B18" t="s">
        <v>39</v>
      </c>
      <c r="C18" s="1">
        <v>22.5</v>
      </c>
      <c r="E18" s="12"/>
      <c r="F18" s="12"/>
      <c r="G18" s="12"/>
      <c r="H18" s="12"/>
      <c r="I18" s="12"/>
      <c r="J18" s="11"/>
      <c r="K18" s="12"/>
    </row>
    <row r="19" spans="1:13" ht="15" customHeight="1" x14ac:dyDescent="0.2">
      <c r="A19" s="23"/>
      <c r="B19" t="s">
        <v>40</v>
      </c>
      <c r="C19" s="1">
        <v>22.9</v>
      </c>
      <c r="J19" s="3"/>
    </row>
    <row r="20" spans="1:13" ht="15" customHeight="1" x14ac:dyDescent="0.2">
      <c r="A20" s="23"/>
      <c r="B20" s="15"/>
      <c r="C20" s="36"/>
      <c r="J20" s="3"/>
    </row>
    <row r="21" spans="1:13" ht="15" customHeight="1" x14ac:dyDescent="0.2">
      <c r="A21" s="23" t="s">
        <v>43</v>
      </c>
      <c r="B21" t="s">
        <v>41</v>
      </c>
      <c r="C21" s="1">
        <v>23.8</v>
      </c>
      <c r="D21" s="2">
        <v>2</v>
      </c>
      <c r="E21" s="12">
        <v>4</v>
      </c>
      <c r="F21" s="12">
        <v>4</v>
      </c>
      <c r="G21" s="12" t="s">
        <v>8</v>
      </c>
      <c r="H21" s="12">
        <v>4</v>
      </c>
      <c r="I21" s="12">
        <f>(D21-1)*E21</f>
        <v>4</v>
      </c>
      <c r="J21" s="11">
        <f>I21*F21</f>
        <v>16</v>
      </c>
      <c r="K21" s="12">
        <f>(I21*D21)/2</f>
        <v>4</v>
      </c>
      <c r="L21" s="14" t="s">
        <v>23</v>
      </c>
    </row>
    <row r="22" spans="1:13" ht="15" customHeight="1" x14ac:dyDescent="0.2">
      <c r="A22" s="23"/>
      <c r="B22" t="s">
        <v>42</v>
      </c>
      <c r="C22" s="1">
        <v>23.8</v>
      </c>
      <c r="E22" s="12"/>
      <c r="F22" s="12"/>
      <c r="G22" s="12"/>
      <c r="H22" s="12"/>
      <c r="I22" s="12"/>
      <c r="J22" s="11"/>
      <c r="K22" s="12"/>
    </row>
    <row r="23" spans="1:13" ht="15" customHeight="1" x14ac:dyDescent="0.2">
      <c r="A23" s="23"/>
      <c r="B23" s="15"/>
      <c r="C23" s="3"/>
      <c r="J23" s="11"/>
    </row>
    <row r="24" spans="1:13" ht="15" customHeight="1" x14ac:dyDescent="0.2">
      <c r="A24" s="23"/>
      <c r="B24" s="14"/>
      <c r="C24" s="36"/>
    </row>
    <row r="25" spans="1:13" ht="15" customHeight="1" x14ac:dyDescent="0.2">
      <c r="A25" s="23"/>
      <c r="B25" s="14"/>
      <c r="C25" s="36" t="s">
        <v>22</v>
      </c>
      <c r="D25" s="2">
        <f>SUM(D2:D24)</f>
        <v>16</v>
      </c>
    </row>
    <row r="26" spans="1:13" ht="15" customHeight="1" x14ac:dyDescent="0.2">
      <c r="A26" s="23"/>
      <c r="B26" s="14"/>
      <c r="C26" s="36" t="s">
        <v>21</v>
      </c>
      <c r="K26" s="2">
        <f>SUM(K3:K25)</f>
        <v>43</v>
      </c>
    </row>
    <row r="27" spans="1:13" ht="15" customHeight="1" x14ac:dyDescent="0.2">
      <c r="A27" s="23"/>
      <c r="B27" s="14"/>
      <c r="C27" s="36"/>
      <c r="K27" s="25"/>
    </row>
    <row r="28" spans="1:13" ht="15" customHeight="1" x14ac:dyDescent="0.2">
      <c r="A28" s="23"/>
      <c r="B28" s="24"/>
      <c r="C28" s="36"/>
      <c r="K28" s="25"/>
    </row>
    <row r="29" spans="1:13" x14ac:dyDescent="0.2">
      <c r="A29" s="23"/>
      <c r="B29" s="26" t="s">
        <v>10</v>
      </c>
      <c r="C29" s="27"/>
      <c r="K29" s="25"/>
    </row>
    <row r="30" spans="1:13" x14ac:dyDescent="0.2">
      <c r="A30" s="23" t="s">
        <v>14</v>
      </c>
      <c r="B30" s="10"/>
      <c r="C30" s="13"/>
      <c r="K30" s="25"/>
    </row>
    <row r="31" spans="1:13" x14ac:dyDescent="0.2">
      <c r="A31" s="23"/>
      <c r="B31" s="28" t="s">
        <v>24</v>
      </c>
      <c r="C31" s="29"/>
      <c r="K31" s="25"/>
    </row>
    <row r="32" spans="1:13" x14ac:dyDescent="0.2">
      <c r="A32" s="12"/>
      <c r="B32" s="30" t="s">
        <v>15</v>
      </c>
      <c r="K32" s="31"/>
      <c r="M32" s="32"/>
    </row>
    <row r="33" spans="1:22" x14ac:dyDescent="0.2">
      <c r="A33" s="12" t="s">
        <v>16</v>
      </c>
      <c r="K33" s="31"/>
      <c r="M33" s="32"/>
    </row>
    <row r="34" spans="1:22" x14ac:dyDescent="0.2">
      <c r="A34" s="12"/>
      <c r="B34" s="30" t="s">
        <v>17</v>
      </c>
      <c r="K34" s="29"/>
      <c r="M34" s="33"/>
    </row>
    <row r="35" spans="1:22" x14ac:dyDescent="0.2">
      <c r="B35" s="30" t="s">
        <v>18</v>
      </c>
      <c r="K35" s="29"/>
    </row>
    <row r="36" spans="1:22" x14ac:dyDescent="0.2">
      <c r="B36" s="30" t="s">
        <v>19</v>
      </c>
      <c r="K36" s="29"/>
      <c r="M36" s="33"/>
    </row>
    <row r="37" spans="1:22" x14ac:dyDescent="0.2">
      <c r="K37" s="29"/>
      <c r="M37" s="33"/>
    </row>
    <row r="38" spans="1:22" x14ac:dyDescent="0.2">
      <c r="K38" s="29"/>
      <c r="M38" s="7"/>
      <c r="N38" s="6"/>
      <c r="O38" s="6"/>
    </row>
    <row r="39" spans="1:22" x14ac:dyDescent="0.2">
      <c r="K39" s="29"/>
      <c r="M39" s="33"/>
    </row>
    <row r="40" spans="1:22" x14ac:dyDescent="0.2">
      <c r="K40" s="29"/>
      <c r="M40" s="33"/>
    </row>
    <row r="41" spans="1:22" x14ac:dyDescent="0.2">
      <c r="K41" s="29"/>
      <c r="M41" s="34"/>
      <c r="N41" s="28"/>
      <c r="O41" s="28"/>
      <c r="P41" s="28"/>
      <c r="Q41" s="28"/>
      <c r="R41" s="28"/>
      <c r="S41" s="28"/>
      <c r="T41" s="28"/>
      <c r="U41" s="28"/>
      <c r="V41" s="28"/>
    </row>
    <row r="42" spans="1:22" x14ac:dyDescent="0.2">
      <c r="K42" s="29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2" x14ac:dyDescent="0.2">
      <c r="L43" s="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 x14ac:dyDescent="0.2">
      <c r="L44" s="8"/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5" spans="1:22" x14ac:dyDescent="0.2">
      <c r="L45" s="8"/>
      <c r="M45" s="28"/>
      <c r="N45" s="28"/>
      <c r="O45" s="28"/>
      <c r="P45" s="28"/>
      <c r="Q45" s="28"/>
      <c r="R45" s="28"/>
      <c r="S45" s="28"/>
      <c r="T45" s="28"/>
      <c r="U45" s="28"/>
      <c r="V45" s="28"/>
    </row>
    <row r="46" spans="1:22" x14ac:dyDescent="0.2">
      <c r="L46" s="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:22" x14ac:dyDescent="0.2">
      <c r="C47" s="38"/>
      <c r="D47" s="35"/>
      <c r="L47" s="8"/>
      <c r="M47" s="28"/>
      <c r="N47" s="28"/>
      <c r="O47" s="28"/>
      <c r="P47" s="28"/>
      <c r="Q47" s="28"/>
      <c r="R47" s="28"/>
      <c r="S47" s="28"/>
      <c r="T47" s="28"/>
      <c r="U47" s="28"/>
      <c r="V47" s="28"/>
    </row>
    <row r="48" spans="1:22" x14ac:dyDescent="0.2">
      <c r="L48" s="8"/>
      <c r="M48" s="28"/>
      <c r="N48" s="9"/>
      <c r="O48" s="28"/>
      <c r="P48" s="28"/>
      <c r="Q48" s="28"/>
      <c r="R48" s="28"/>
      <c r="S48" s="28"/>
      <c r="T48" s="28"/>
      <c r="U48" s="28"/>
      <c r="V48" s="28"/>
    </row>
    <row r="49" spans="12:22" x14ac:dyDescent="0.2"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</row>
    <row r="50" spans="12:22" x14ac:dyDescent="0.2"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</row>
    <row r="51" spans="12:22" x14ac:dyDescent="0.2"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</row>
  </sheetData>
  <mergeCells count="1">
    <mergeCell ref="F1:H1"/>
  </mergeCells>
  <pageMargins left="0.75" right="0.75" top="1" bottom="1" header="0.5" footer="0.5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Tournament-Saturday</vt:lpstr>
      <vt:lpstr>Tournament-Sunday</vt:lpstr>
    </vt:vector>
  </TitlesOfParts>
  <Company>Coral Energy L.P.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Coral Energy</dc:creator>
  <cp:lastModifiedBy>Laura Sheldon</cp:lastModifiedBy>
  <cp:lastPrinted>2006-02-03T17:22:37Z</cp:lastPrinted>
  <dcterms:created xsi:type="dcterms:W3CDTF">2003-01-11T19:31:04Z</dcterms:created>
  <dcterms:modified xsi:type="dcterms:W3CDTF">2016-11-15T01:14:54Z</dcterms:modified>
</cp:coreProperties>
</file>